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hared\Club Grants\2023\"/>
    </mc:Choice>
  </mc:AlternateContent>
  <xr:revisionPtr revIDLastSave="0" documentId="13_ncr:1_{03BB0FEE-2E0E-469B-A415-9CF4523614DD}" xr6:coauthVersionLast="47" xr6:coauthVersionMax="47" xr10:uidLastSave="{00000000-0000-0000-0000-000000000000}"/>
  <bookViews>
    <workbookView xWindow="-120" yWindow="-120" windowWidth="29040" windowHeight="15840" xr2:uid="{7E36892D-4DC4-472C-B7D3-E866999C55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4" i="1" l="1"/>
  <c r="B113" i="1"/>
  <c r="B63" i="1"/>
</calcChain>
</file>

<file path=xl/sharedStrings.xml><?xml version="1.0" encoding="utf-8"?>
<sst xmlns="http://schemas.openxmlformats.org/spreadsheetml/2006/main" count="159" uniqueCount="154">
  <si>
    <t>Goulburn Legacy Club</t>
  </si>
  <si>
    <t>Goulburn Rural Fire Brigade</t>
  </si>
  <si>
    <t>The Crescent School</t>
  </si>
  <si>
    <t>Goulburn Mens Shed</t>
  </si>
  <si>
    <t>Make a Wish Australia</t>
  </si>
  <si>
    <t>Goulburn Parkinson's Disease Support Group</t>
  </si>
  <si>
    <t>Goulburn Girl Guides</t>
  </si>
  <si>
    <t>Goulburn Workers Club - ClubGRANTS Recipients 2023</t>
  </si>
  <si>
    <t>Category 1 Funding</t>
  </si>
  <si>
    <t>ORGANISATION</t>
  </si>
  <si>
    <t>CASH</t>
  </si>
  <si>
    <t>IN-KIND</t>
  </si>
  <si>
    <t>Aruma</t>
  </si>
  <si>
    <t xml:space="preserve">Convoy For Kids </t>
  </si>
  <si>
    <t xml:space="preserve">Cystic Fibrosis Goulburn &amp; District </t>
  </si>
  <si>
    <t xml:space="preserve">Disability Services Australia </t>
  </si>
  <si>
    <t xml:space="preserve">Goulburn Heart Support Group </t>
  </si>
  <si>
    <t xml:space="preserve">Goulburn Riding For The Disabled </t>
  </si>
  <si>
    <t>CareSouth</t>
  </si>
  <si>
    <t>Macular Disease Foundation Aust</t>
  </si>
  <si>
    <t>Schools as Community Centre</t>
  </si>
  <si>
    <t xml:space="preserve">MS Society </t>
  </si>
  <si>
    <t>Seniors Week 2023</t>
  </si>
  <si>
    <t xml:space="preserve">Zonta Club of Goulburn </t>
  </si>
  <si>
    <t>Category 2 Funding</t>
  </si>
  <si>
    <t xml:space="preserve">CanAssist Goulburn &amp; District Branch </t>
  </si>
  <si>
    <t>Epilepsy Action Australia</t>
  </si>
  <si>
    <t>Goulburn Relay for Life</t>
  </si>
  <si>
    <t>Airlee Sheil - Hockey ACT</t>
  </si>
  <si>
    <t xml:space="preserve">Anglician Synod </t>
  </si>
  <si>
    <t>Art Society</t>
  </si>
  <si>
    <t xml:space="preserve">Australian Conservation Foundation </t>
  </si>
  <si>
    <t xml:space="preserve">Australian Plant Society </t>
  </si>
  <si>
    <t>BDCU Goulburn Hospital Foundation Inc</t>
  </si>
  <si>
    <t>Breea Waters</t>
  </si>
  <si>
    <t xml:space="preserve">Burradoo Polocrosse Club </t>
  </si>
  <si>
    <t xml:space="preserve">Canasta Ladies Group </t>
  </si>
  <si>
    <t>Christmas community carols in the Park</t>
  </si>
  <si>
    <t xml:space="preserve">Classic Riders Club of Goulburn </t>
  </si>
  <si>
    <t xml:space="preserve">Community Voice For Hume </t>
  </si>
  <si>
    <t xml:space="preserve">Country Womens Association </t>
  </si>
  <si>
    <t xml:space="preserve">Department of Education </t>
  </si>
  <si>
    <t>Disability Trust</t>
  </si>
  <si>
    <t>Eamon Sheil - Hockey ACT</t>
  </si>
  <si>
    <t>Eat Truffle</t>
  </si>
  <si>
    <t xml:space="preserve">Environment Group </t>
  </si>
  <si>
    <t>Flourish</t>
  </si>
  <si>
    <t xml:space="preserve">Fourth Tuesday Book Club </t>
  </si>
  <si>
    <t xml:space="preserve">FROGS Landcare </t>
  </si>
  <si>
    <t>Goulburn &amp; District Historical Society</t>
  </si>
  <si>
    <t>Goulburn &amp; District Netball Association</t>
  </si>
  <si>
    <t xml:space="preserve">Goulburn Acclimatisation Society </t>
  </si>
  <si>
    <t xml:space="preserve">Goulburn Amatuer Radio Club </t>
  </si>
  <si>
    <t>Goulburn AP &amp; H Society</t>
  </si>
  <si>
    <t>Goulburn Baptist Church</t>
  </si>
  <si>
    <t>Goulburn Bee Keepers</t>
  </si>
  <si>
    <t xml:space="preserve">Goulburn Brain Injury Unit </t>
  </si>
  <si>
    <t>Goulburn Chamber of Commerce</t>
  </si>
  <si>
    <t>Goulburn City Bulldogs</t>
  </si>
  <si>
    <t xml:space="preserve">Goulburn Combined Probus Club </t>
  </si>
  <si>
    <t>Goulburn Country Music Association</t>
  </si>
  <si>
    <t>Goulburn Cycle Club Inc</t>
  </si>
  <si>
    <t xml:space="preserve">Goulburn District Art Society </t>
  </si>
  <si>
    <t>Goulburn District Cricket Association</t>
  </si>
  <si>
    <t xml:space="preserve">Goulburn District Darts Association </t>
  </si>
  <si>
    <t xml:space="preserve">Goulburn District Daylight Lodge </t>
  </si>
  <si>
    <t>Goulburn District Netball Association</t>
  </si>
  <si>
    <t xml:space="preserve">Goulburn Dressage Club </t>
  </si>
  <si>
    <t>Goulburn Embroidery Club</t>
  </si>
  <si>
    <t xml:space="preserve">Goulburn Evening VIEW Club </t>
  </si>
  <si>
    <t xml:space="preserve">Goulburn Field Naturalists Society </t>
  </si>
  <si>
    <t>Goulburn Friendship Club</t>
  </si>
  <si>
    <t xml:space="preserve">Goulburn Garden Club </t>
  </si>
  <si>
    <t>Goulburn High School</t>
  </si>
  <si>
    <t xml:space="preserve">Goulburn Historical Society </t>
  </si>
  <si>
    <t>Goulburn Invitational Charity Golf Day</t>
  </si>
  <si>
    <t>Goulburn Junior Rugby League Inc</t>
  </si>
  <si>
    <t xml:space="preserve">Goulburn Ladies Probus Club </t>
  </si>
  <si>
    <t>Goulburn Landcare</t>
  </si>
  <si>
    <t xml:space="preserve">Goulburn Lilac Time Festival </t>
  </si>
  <si>
    <t xml:space="preserve">Goulburn Meals on Wheels </t>
  </si>
  <si>
    <t>Goulburn Motor Cycle Club Inc</t>
  </si>
  <si>
    <t>Goulburn North Public School</t>
  </si>
  <si>
    <t xml:space="preserve">Goulburn Pony Club </t>
  </si>
  <si>
    <t xml:space="preserve">Goulburn Red Cross </t>
  </si>
  <si>
    <t>Goulburn Rodeo Club</t>
  </si>
  <si>
    <t>Goulburn Rotary Club of Goulburn</t>
  </si>
  <si>
    <t xml:space="preserve">Goulburn Social Dance Club </t>
  </si>
  <si>
    <t xml:space="preserve">Goulburn Speedway </t>
  </si>
  <si>
    <t>Goulburn Stags Football Club</t>
  </si>
  <si>
    <t xml:space="preserve">Goulburn Stoma Support Group </t>
  </si>
  <si>
    <t>Goulburn Strikers Football Club</t>
  </si>
  <si>
    <t>Goulburn Table Tennis</t>
  </si>
  <si>
    <t xml:space="preserve">Goulburn Taxi </t>
  </si>
  <si>
    <t>Goulburn Teachers Association</t>
  </si>
  <si>
    <t xml:space="preserve">Goulburn Touch Football Association </t>
  </si>
  <si>
    <t xml:space="preserve">Goulburn Walking for Pleasure </t>
  </si>
  <si>
    <t>Goulburn West Public School</t>
  </si>
  <si>
    <t>Goulburn Workers Darts</t>
  </si>
  <si>
    <t xml:space="preserve">Goulburn Workers Field &amp; Game </t>
  </si>
  <si>
    <t>Goulburn Workers Football Club</t>
  </si>
  <si>
    <t>Goulburn Workers Social Golf Club</t>
  </si>
  <si>
    <t xml:space="preserve">Goulburn Workers Sport Council </t>
  </si>
  <si>
    <t xml:space="preserve">Goulburn Zone 27 Pony Club </t>
  </si>
  <si>
    <t>Gunning Fish River RFS Brigade</t>
  </si>
  <si>
    <t>Gunning goes blue</t>
  </si>
  <si>
    <t xml:space="preserve">Hibernan Cricket Club </t>
  </si>
  <si>
    <t>Holcim Mayoral Charity Golf Day</t>
  </si>
  <si>
    <t>Hotondo Homes Charity Golf Day</t>
  </si>
  <si>
    <t>Hume Conservatorium</t>
  </si>
  <si>
    <t xml:space="preserve">Iiawarra &amp; South East Region of Dogs </t>
  </si>
  <si>
    <t xml:space="preserve">International Volunteers for Peace </t>
  </si>
  <si>
    <t>Jax Burgess</t>
  </si>
  <si>
    <t>Kincare</t>
  </si>
  <si>
    <t xml:space="preserve">Know Your Bible </t>
  </si>
  <si>
    <t xml:space="preserve">Language Group </t>
  </si>
  <si>
    <t xml:space="preserve">Lions Club of Goulburn City </t>
  </si>
  <si>
    <t>Make A Wish</t>
  </si>
  <si>
    <t xml:space="preserve">Mens Probus Club of Goulburn </t>
  </si>
  <si>
    <t>Natalie Hrynevych</t>
  </si>
  <si>
    <t>NSW Floods Donation</t>
  </si>
  <si>
    <t>PCYC Blue Light Disco</t>
  </si>
  <si>
    <t xml:space="preserve">Pejar Local Council Council </t>
  </si>
  <si>
    <t>RAM FM</t>
  </si>
  <si>
    <t>Right to Work Pty Ltd</t>
  </si>
  <si>
    <t xml:space="preserve">Rocky Hill Musical Theatre Company </t>
  </si>
  <si>
    <t xml:space="preserve">RSL  Sub branch </t>
  </si>
  <si>
    <t>RSPCA NSW</t>
  </si>
  <si>
    <t>Samantha White</t>
  </si>
  <si>
    <t xml:space="preserve">Senior of the Year Awards </t>
  </si>
  <si>
    <t>Southern District Angling Club</t>
  </si>
  <si>
    <t>Southern Highlands Polocrosse</t>
  </si>
  <si>
    <t xml:space="preserve">Southern NSW Team Sorting </t>
  </si>
  <si>
    <t xml:space="preserve">Southern Tablelands Arts </t>
  </si>
  <si>
    <t xml:space="preserve">Southern Tablelands Football Association (STFA) </t>
  </si>
  <si>
    <t xml:space="preserve">Southern Tablelands Poll Dorsett Association </t>
  </si>
  <si>
    <t>Ss. Peter and Pauls Primary School</t>
  </si>
  <si>
    <t xml:space="preserve">St Johns Ambulance </t>
  </si>
  <si>
    <t>Stags</t>
  </si>
  <si>
    <t>Taralga Bowling Club</t>
  </si>
  <si>
    <t xml:space="preserve">The Goulburn Group </t>
  </si>
  <si>
    <t>The Hume Highlanders Police Touch Football Club</t>
  </si>
  <si>
    <t xml:space="preserve">The Tray Haress Australia </t>
  </si>
  <si>
    <t>Trinity Catholic College</t>
  </si>
  <si>
    <t xml:space="preserve">Trinity Junior Rugby </t>
  </si>
  <si>
    <t>Tully Park Early Birds Golf Club Inc</t>
  </si>
  <si>
    <t xml:space="preserve">Veterans and Vintage Car Club </t>
  </si>
  <si>
    <t xml:space="preserve">West Goulburn Bushland </t>
  </si>
  <si>
    <t>WIRES</t>
  </si>
  <si>
    <t xml:space="preserve">Zone 27 Pony Club </t>
  </si>
  <si>
    <t>Zonta</t>
  </si>
  <si>
    <t>TOTAL GRANTS</t>
  </si>
  <si>
    <t xml:space="preserve">Total 2023 Category 1 ClubGRANTS </t>
  </si>
  <si>
    <t xml:space="preserve">Total 2023 Category 2 ClubGRANTS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</si>
</sst>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2" fillId="0" borderId="0" xfId="1" applyFont="1" applyBorder="1"/>
    <xf numFmtId="2" fontId="2" fillId="0" borderId="0" xfId="0" applyNumberFormat="1" applyFont="1"/>
    <xf numFmtId="0" fontId="2" fillId="0" borderId="0" xfId="0" applyFont="1"/>
    <xf numFmtId="43" fontId="2" fillId="0" borderId="0" xfId="1" applyFont="1" applyFill="1" applyBorder="1"/>
    <xf numFmtId="0" fontId="4" fillId="0" borderId="0" xfId="0" applyFont="1"/>
    <xf numFmtId="164" fontId="0" fillId="0" borderId="0" xfId="1" applyNumberFormat="1" applyFont="1" applyFill="1" applyBorder="1"/>
    <xf numFmtId="164" fontId="4" fillId="0" borderId="0" xfId="1" applyNumberFormat="1" applyFont="1" applyFill="1" applyBorder="1"/>
    <xf numFmtId="0" fontId="5" fillId="0" borderId="0" xfId="0" applyFont="1"/>
    <xf numFmtId="164" fontId="0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left"/>
    </xf>
    <xf numFmtId="0" fontId="0" fillId="0" borderId="1" xfId="0" applyBorder="1"/>
    <xf numFmtId="164" fontId="0" fillId="0" borderId="1" xfId="1" applyNumberFormat="1" applyFont="1" applyBorder="1"/>
    <xf numFmtId="0" fontId="4" fillId="0" borderId="1" xfId="0" applyFont="1" applyBorder="1"/>
    <xf numFmtId="164" fontId="4" fillId="0" borderId="1" xfId="1" applyNumberFormat="1" applyFont="1" applyFill="1" applyBorder="1"/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2" fontId="4" fillId="2" borderId="0" xfId="0" applyNumberFormat="1" applyFont="1" applyFill="1"/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F658E-DEFF-4A2D-B8FB-BDA9E9BD8F0A}">
  <dimension ref="A1:F165"/>
  <sheetViews>
    <sheetView tabSelected="1" workbookViewId="0">
      <selection activeCell="D36" sqref="D36"/>
    </sheetView>
  </sheetViews>
  <sheetFormatPr defaultColWidth="9.140625" defaultRowHeight="15" x14ac:dyDescent="0.25"/>
  <cols>
    <col min="1" max="1" width="44.140625" customWidth="1"/>
    <col min="2" max="2" width="9.5703125" customWidth="1"/>
    <col min="3" max="3" width="9.85546875" bestFit="1" customWidth="1"/>
    <col min="4" max="4" width="41.5703125" bestFit="1" customWidth="1"/>
    <col min="5" max="5" width="18.140625" customWidth="1"/>
    <col min="6" max="6" width="10.42578125" style="1" customWidth="1"/>
    <col min="7" max="7" width="7.5703125" customWidth="1"/>
    <col min="8" max="8" width="14.42578125" bestFit="1" customWidth="1"/>
  </cols>
  <sheetData>
    <row r="1" spans="1:6" ht="18.75" x14ac:dyDescent="0.3">
      <c r="A1" s="20" t="s">
        <v>7</v>
      </c>
      <c r="B1" s="20"/>
      <c r="C1" s="20"/>
    </row>
    <row r="3" spans="1:6" ht="15.75" x14ac:dyDescent="0.25">
      <c r="A3" s="17" t="s">
        <v>8</v>
      </c>
    </row>
    <row r="4" spans="1:6" x14ac:dyDescent="0.25">
      <c r="A4" s="24" t="s">
        <v>9</v>
      </c>
      <c r="B4" s="19" t="s">
        <v>10</v>
      </c>
      <c r="C4" s="19" t="s">
        <v>11</v>
      </c>
    </row>
    <row r="5" spans="1:6" x14ac:dyDescent="0.25">
      <c r="A5" s="25" t="s">
        <v>12</v>
      </c>
      <c r="B5" s="6"/>
      <c r="C5" s="6">
        <v>4300</v>
      </c>
      <c r="D5" s="3"/>
      <c r="E5" s="3"/>
      <c r="F5"/>
    </row>
    <row r="6" spans="1:6" x14ac:dyDescent="0.25">
      <c r="A6" s="26" t="s">
        <v>25</v>
      </c>
      <c r="B6" s="7"/>
      <c r="C6" s="7">
        <v>950</v>
      </c>
      <c r="D6" s="3"/>
      <c r="E6" s="3"/>
      <c r="F6"/>
    </row>
    <row r="7" spans="1:6" x14ac:dyDescent="0.25">
      <c r="A7" s="27" t="s">
        <v>18</v>
      </c>
      <c r="B7" s="7">
        <v>2250</v>
      </c>
      <c r="C7" s="6"/>
      <c r="D7" s="3"/>
      <c r="E7" s="3"/>
      <c r="F7"/>
    </row>
    <row r="8" spans="1:6" x14ac:dyDescent="0.25">
      <c r="A8" s="26" t="s">
        <v>13</v>
      </c>
      <c r="B8" s="7"/>
      <c r="C8" s="7">
        <v>150</v>
      </c>
      <c r="D8" s="2"/>
      <c r="F8"/>
    </row>
    <row r="9" spans="1:6" x14ac:dyDescent="0.25">
      <c r="A9" s="26" t="s">
        <v>14</v>
      </c>
      <c r="B9" s="7"/>
      <c r="C9" s="7">
        <v>1250</v>
      </c>
      <c r="D9" s="2"/>
      <c r="F9"/>
    </row>
    <row r="10" spans="1:6" x14ac:dyDescent="0.25">
      <c r="A10" s="26" t="s">
        <v>15</v>
      </c>
      <c r="B10" s="7"/>
      <c r="C10" s="7">
        <v>1500</v>
      </c>
      <c r="D10" s="2"/>
      <c r="F10"/>
    </row>
    <row r="11" spans="1:6" x14ac:dyDescent="0.25">
      <c r="A11" s="27" t="s">
        <v>26</v>
      </c>
      <c r="B11" s="7">
        <v>4480</v>
      </c>
      <c r="C11" s="6"/>
      <c r="D11" s="2"/>
      <c r="F11"/>
    </row>
    <row r="12" spans="1:6" x14ac:dyDescent="0.25">
      <c r="A12" s="26" t="s">
        <v>6</v>
      </c>
      <c r="B12" s="7">
        <v>1300</v>
      </c>
      <c r="C12" s="6"/>
      <c r="F12" s="4"/>
    </row>
    <row r="13" spans="1:6" x14ac:dyDescent="0.25">
      <c r="A13" s="26" t="s">
        <v>16</v>
      </c>
      <c r="B13" s="7"/>
      <c r="C13" s="7">
        <v>1450</v>
      </c>
      <c r="F13" s="4"/>
    </row>
    <row r="14" spans="1:6" x14ac:dyDescent="0.25">
      <c r="A14" s="28" t="s">
        <v>0</v>
      </c>
      <c r="B14" s="7">
        <v>2500</v>
      </c>
      <c r="C14" s="6"/>
    </row>
    <row r="15" spans="1:6" x14ac:dyDescent="0.25">
      <c r="A15" s="26" t="s">
        <v>3</v>
      </c>
      <c r="B15" s="7">
        <v>1500</v>
      </c>
      <c r="C15" s="6"/>
    </row>
    <row r="16" spans="1:6" x14ac:dyDescent="0.25">
      <c r="A16" s="26" t="s">
        <v>5</v>
      </c>
      <c r="B16" s="7">
        <v>20000</v>
      </c>
      <c r="C16" s="6">
        <v>1600</v>
      </c>
    </row>
    <row r="17" spans="1:3" x14ac:dyDescent="0.25">
      <c r="A17" s="26" t="s">
        <v>27</v>
      </c>
      <c r="B17" s="7">
        <v>2500</v>
      </c>
      <c r="C17" s="6">
        <v>1300</v>
      </c>
    </row>
    <row r="18" spans="1:3" x14ac:dyDescent="0.25">
      <c r="A18" s="26" t="s">
        <v>17</v>
      </c>
      <c r="B18" s="7"/>
      <c r="C18" s="7">
        <v>750</v>
      </c>
    </row>
    <row r="19" spans="1:3" x14ac:dyDescent="0.25">
      <c r="A19" s="27" t="s">
        <v>1</v>
      </c>
      <c r="B19" s="7">
        <v>13749</v>
      </c>
      <c r="C19" s="6"/>
    </row>
    <row r="20" spans="1:3" x14ac:dyDescent="0.25">
      <c r="A20" s="27" t="s">
        <v>19</v>
      </c>
      <c r="B20" s="7">
        <v>1851</v>
      </c>
      <c r="C20" s="6"/>
    </row>
    <row r="21" spans="1:3" x14ac:dyDescent="0.25">
      <c r="A21" s="26" t="s">
        <v>4</v>
      </c>
      <c r="B21" s="7">
        <v>1500</v>
      </c>
      <c r="C21" s="6">
        <v>1000</v>
      </c>
    </row>
    <row r="22" spans="1:3" x14ac:dyDescent="0.25">
      <c r="A22" s="26" t="s">
        <v>21</v>
      </c>
      <c r="B22" s="7"/>
      <c r="C22" s="7">
        <v>1050</v>
      </c>
    </row>
    <row r="23" spans="1:3" x14ac:dyDescent="0.25">
      <c r="A23" s="27" t="s">
        <v>20</v>
      </c>
      <c r="B23" s="7">
        <v>5250</v>
      </c>
      <c r="C23" s="6"/>
    </row>
    <row r="24" spans="1:3" x14ac:dyDescent="0.25">
      <c r="A24" s="26" t="s">
        <v>22</v>
      </c>
      <c r="B24" s="7">
        <v>9318.18</v>
      </c>
      <c r="C24" s="6"/>
    </row>
    <row r="25" spans="1:3" x14ac:dyDescent="0.25">
      <c r="A25" s="26" t="s">
        <v>2</v>
      </c>
      <c r="B25" s="7">
        <v>300</v>
      </c>
      <c r="C25" s="6">
        <v>350</v>
      </c>
    </row>
    <row r="26" spans="1:3" x14ac:dyDescent="0.25">
      <c r="A26" s="26" t="s">
        <v>23</v>
      </c>
      <c r="B26" s="7"/>
      <c r="C26" s="7">
        <v>2200</v>
      </c>
    </row>
    <row r="27" spans="1:3" x14ac:dyDescent="0.25">
      <c r="A27" s="15"/>
      <c r="B27" s="16"/>
      <c r="C27" s="16"/>
    </row>
    <row r="28" spans="1:3" x14ac:dyDescent="0.25">
      <c r="A28" s="5"/>
      <c r="B28" s="7"/>
      <c r="C28" s="7"/>
    </row>
    <row r="29" spans="1:3" ht="18.75" x14ac:dyDescent="0.3">
      <c r="A29" s="8" t="s">
        <v>152</v>
      </c>
      <c r="B29" s="21">
        <v>84348</v>
      </c>
      <c r="C29" s="22"/>
    </row>
    <row r="30" spans="1:3" x14ac:dyDescent="0.25">
      <c r="A30" s="15"/>
      <c r="B30" s="16"/>
      <c r="C30" s="16"/>
    </row>
    <row r="31" spans="1:3" x14ac:dyDescent="0.25">
      <c r="B31" s="9"/>
      <c r="C31" s="9"/>
    </row>
    <row r="32" spans="1:3" ht="15.75" x14ac:dyDescent="0.25">
      <c r="A32" s="17" t="s">
        <v>24</v>
      </c>
      <c r="B32" s="9"/>
      <c r="C32" s="9"/>
    </row>
    <row r="33" spans="1:3" x14ac:dyDescent="0.25">
      <c r="A33" s="24" t="s">
        <v>9</v>
      </c>
      <c r="B33" s="19" t="s">
        <v>10</v>
      </c>
      <c r="C33" s="19" t="s">
        <v>11</v>
      </c>
    </row>
    <row r="34" spans="1:3" x14ac:dyDescent="0.25">
      <c r="A34" s="26" t="s">
        <v>28</v>
      </c>
      <c r="B34" s="10">
        <v>100</v>
      </c>
      <c r="C34" s="9"/>
    </row>
    <row r="35" spans="1:3" x14ac:dyDescent="0.25">
      <c r="A35" s="26" t="s">
        <v>29</v>
      </c>
      <c r="B35" s="9"/>
      <c r="C35" s="10">
        <v>1300</v>
      </c>
    </row>
    <row r="36" spans="1:3" x14ac:dyDescent="0.25">
      <c r="A36" s="26" t="s">
        <v>30</v>
      </c>
      <c r="B36" s="10">
        <v>384</v>
      </c>
      <c r="C36" s="9"/>
    </row>
    <row r="37" spans="1:3" x14ac:dyDescent="0.25">
      <c r="A37" s="26" t="s">
        <v>31</v>
      </c>
      <c r="B37" s="9"/>
      <c r="C37" s="9">
        <v>150</v>
      </c>
    </row>
    <row r="38" spans="1:3" x14ac:dyDescent="0.25">
      <c r="A38" s="25" t="s">
        <v>32</v>
      </c>
      <c r="B38" s="9"/>
      <c r="C38" s="9">
        <v>300</v>
      </c>
    </row>
    <row r="39" spans="1:3" x14ac:dyDescent="0.25">
      <c r="A39" s="26" t="s">
        <v>33</v>
      </c>
      <c r="B39" s="10">
        <v>750</v>
      </c>
      <c r="C39" s="9">
        <v>350</v>
      </c>
    </row>
    <row r="40" spans="1:3" x14ac:dyDescent="0.25">
      <c r="A40" s="26" t="s">
        <v>34</v>
      </c>
      <c r="B40" s="10">
        <v>300</v>
      </c>
      <c r="C40" s="9"/>
    </row>
    <row r="41" spans="1:3" x14ac:dyDescent="0.25">
      <c r="A41" s="25" t="s">
        <v>35</v>
      </c>
      <c r="B41" s="9"/>
      <c r="C41" s="9">
        <v>150</v>
      </c>
    </row>
    <row r="42" spans="1:3" x14ac:dyDescent="0.25">
      <c r="A42" s="26" t="s">
        <v>36</v>
      </c>
      <c r="B42" s="9"/>
      <c r="C42" s="10">
        <v>3600</v>
      </c>
    </row>
    <row r="43" spans="1:3" x14ac:dyDescent="0.25">
      <c r="A43" s="26" t="s">
        <v>37</v>
      </c>
      <c r="B43" s="10">
        <v>500</v>
      </c>
      <c r="C43" s="9"/>
    </row>
    <row r="44" spans="1:3" x14ac:dyDescent="0.25">
      <c r="A44" s="26" t="s">
        <v>38</v>
      </c>
      <c r="B44" s="10">
        <v>100</v>
      </c>
      <c r="C44" s="10">
        <v>2950</v>
      </c>
    </row>
    <row r="45" spans="1:3" x14ac:dyDescent="0.25">
      <c r="A45" s="25" t="s">
        <v>39</v>
      </c>
      <c r="B45" s="9"/>
      <c r="C45" s="9">
        <v>950</v>
      </c>
    </row>
    <row r="46" spans="1:3" x14ac:dyDescent="0.25">
      <c r="A46" s="26" t="s">
        <v>40</v>
      </c>
      <c r="B46" s="9">
        <v>90</v>
      </c>
      <c r="C46" s="10">
        <v>1700</v>
      </c>
    </row>
    <row r="47" spans="1:3" x14ac:dyDescent="0.25">
      <c r="A47" s="25" t="s">
        <v>41</v>
      </c>
      <c r="B47" s="9"/>
      <c r="C47" s="9">
        <v>400</v>
      </c>
    </row>
    <row r="48" spans="1:3" x14ac:dyDescent="0.25">
      <c r="A48" s="26" t="s">
        <v>42</v>
      </c>
      <c r="B48" s="10">
        <v>355</v>
      </c>
      <c r="C48" s="9"/>
    </row>
    <row r="49" spans="1:3" x14ac:dyDescent="0.25">
      <c r="A49" s="26" t="s">
        <v>43</v>
      </c>
      <c r="B49" s="10">
        <v>100</v>
      </c>
      <c r="C49" s="9"/>
    </row>
    <row r="50" spans="1:3" x14ac:dyDescent="0.25">
      <c r="A50" s="26" t="s">
        <v>44</v>
      </c>
      <c r="B50" s="9"/>
      <c r="C50" s="10">
        <v>200</v>
      </c>
    </row>
    <row r="51" spans="1:3" x14ac:dyDescent="0.25">
      <c r="A51" s="26" t="s">
        <v>45</v>
      </c>
      <c r="B51" s="9"/>
      <c r="C51" s="10">
        <v>50</v>
      </c>
    </row>
    <row r="52" spans="1:3" x14ac:dyDescent="0.25">
      <c r="A52" s="26" t="s">
        <v>46</v>
      </c>
      <c r="B52" s="10">
        <v>1076</v>
      </c>
      <c r="C52" s="9"/>
    </row>
    <row r="53" spans="1:3" x14ac:dyDescent="0.25">
      <c r="A53" s="26" t="s">
        <v>47</v>
      </c>
      <c r="B53" s="9"/>
      <c r="C53" s="10">
        <v>1200</v>
      </c>
    </row>
    <row r="54" spans="1:3" x14ac:dyDescent="0.25">
      <c r="A54" s="25" t="s">
        <v>48</v>
      </c>
      <c r="B54" s="9"/>
      <c r="C54" s="9">
        <v>500</v>
      </c>
    </row>
    <row r="55" spans="1:3" x14ac:dyDescent="0.25">
      <c r="A55" s="25" t="s">
        <v>49</v>
      </c>
      <c r="B55" s="9"/>
      <c r="C55" s="9">
        <v>800</v>
      </c>
    </row>
    <row r="56" spans="1:3" x14ac:dyDescent="0.25">
      <c r="A56" s="26" t="s">
        <v>50</v>
      </c>
      <c r="B56" s="10">
        <v>5000</v>
      </c>
      <c r="C56" s="9"/>
    </row>
    <row r="57" spans="1:3" x14ac:dyDescent="0.25">
      <c r="A57" s="26" t="s">
        <v>51</v>
      </c>
      <c r="B57" s="9"/>
      <c r="C57" s="10">
        <v>950</v>
      </c>
    </row>
    <row r="58" spans="1:3" x14ac:dyDescent="0.25">
      <c r="A58" s="26" t="s">
        <v>52</v>
      </c>
      <c r="B58" s="9"/>
      <c r="C58" s="10">
        <v>1400</v>
      </c>
    </row>
    <row r="59" spans="1:3" x14ac:dyDescent="0.25">
      <c r="A59" s="26" t="s">
        <v>53</v>
      </c>
      <c r="B59" s="10">
        <v>2786</v>
      </c>
      <c r="C59" s="10">
        <v>1400</v>
      </c>
    </row>
    <row r="60" spans="1:3" x14ac:dyDescent="0.25">
      <c r="A60" s="26" t="s">
        <v>54</v>
      </c>
      <c r="B60" s="10">
        <v>30</v>
      </c>
      <c r="C60" s="9"/>
    </row>
    <row r="61" spans="1:3" x14ac:dyDescent="0.25">
      <c r="A61" s="26" t="s">
        <v>55</v>
      </c>
      <c r="B61" s="9"/>
      <c r="C61" s="10">
        <v>1550</v>
      </c>
    </row>
    <row r="62" spans="1:3" x14ac:dyDescent="0.25">
      <c r="A62" s="26" t="s">
        <v>56</v>
      </c>
      <c r="B62" s="10"/>
      <c r="C62" s="10">
        <v>200</v>
      </c>
    </row>
    <row r="63" spans="1:3" x14ac:dyDescent="0.25">
      <c r="A63" s="26" t="s">
        <v>57</v>
      </c>
      <c r="B63" s="10">
        <f>324/1.1</f>
        <v>294.5454545454545</v>
      </c>
      <c r="C63" s="9"/>
    </row>
    <row r="64" spans="1:3" x14ac:dyDescent="0.25">
      <c r="A64" s="26" t="s">
        <v>58</v>
      </c>
      <c r="B64" s="10">
        <v>10000</v>
      </c>
      <c r="C64" s="9"/>
    </row>
    <row r="65" spans="1:3" x14ac:dyDescent="0.25">
      <c r="A65" s="26" t="s">
        <v>59</v>
      </c>
      <c r="B65" s="9"/>
      <c r="C65" s="10">
        <v>2600</v>
      </c>
    </row>
    <row r="66" spans="1:3" x14ac:dyDescent="0.25">
      <c r="A66" s="25" t="s">
        <v>60</v>
      </c>
      <c r="B66" s="9">
        <v>4000</v>
      </c>
      <c r="C66" s="9">
        <v>1200</v>
      </c>
    </row>
    <row r="67" spans="1:3" x14ac:dyDescent="0.25">
      <c r="A67" s="26" t="s">
        <v>61</v>
      </c>
      <c r="B67" s="10">
        <v>2000</v>
      </c>
      <c r="C67" s="9"/>
    </row>
    <row r="68" spans="1:3" x14ac:dyDescent="0.25">
      <c r="A68" s="26" t="s">
        <v>62</v>
      </c>
      <c r="B68" s="10">
        <v>1000</v>
      </c>
      <c r="C68" s="10">
        <v>2300</v>
      </c>
    </row>
    <row r="69" spans="1:3" x14ac:dyDescent="0.25">
      <c r="A69" s="26" t="s">
        <v>63</v>
      </c>
      <c r="B69" s="9"/>
      <c r="C69" s="10">
        <v>1050</v>
      </c>
    </row>
    <row r="70" spans="1:3" x14ac:dyDescent="0.25">
      <c r="A70" s="26" t="s">
        <v>64</v>
      </c>
      <c r="B70" s="9"/>
      <c r="C70" s="10">
        <v>1350</v>
      </c>
    </row>
    <row r="71" spans="1:3" x14ac:dyDescent="0.25">
      <c r="A71" s="25" t="s">
        <v>65</v>
      </c>
      <c r="B71" s="9"/>
      <c r="C71" s="9">
        <v>100</v>
      </c>
    </row>
    <row r="72" spans="1:3" x14ac:dyDescent="0.25">
      <c r="A72" s="26" t="s">
        <v>66</v>
      </c>
      <c r="B72" s="10">
        <v>5000</v>
      </c>
      <c r="C72" s="9"/>
    </row>
    <row r="73" spans="1:3" x14ac:dyDescent="0.25">
      <c r="A73" s="26" t="s">
        <v>67</v>
      </c>
      <c r="B73" s="9"/>
      <c r="C73" s="10">
        <v>250</v>
      </c>
    </row>
    <row r="74" spans="1:3" x14ac:dyDescent="0.25">
      <c r="A74" s="26" t="s">
        <v>68</v>
      </c>
      <c r="B74" s="9"/>
      <c r="C74" s="10">
        <v>200</v>
      </c>
    </row>
    <row r="75" spans="1:3" x14ac:dyDescent="0.25">
      <c r="A75" s="26" t="s">
        <v>69</v>
      </c>
      <c r="B75" s="9"/>
      <c r="C75" s="10">
        <v>2000</v>
      </c>
    </row>
    <row r="76" spans="1:3" x14ac:dyDescent="0.25">
      <c r="A76" s="26" t="s">
        <v>70</v>
      </c>
      <c r="B76" s="10"/>
      <c r="C76" s="10">
        <v>750</v>
      </c>
    </row>
    <row r="77" spans="1:3" x14ac:dyDescent="0.25">
      <c r="A77" s="25" t="s">
        <v>71</v>
      </c>
      <c r="B77" s="9"/>
      <c r="C77" s="9">
        <v>700</v>
      </c>
    </row>
    <row r="78" spans="1:3" x14ac:dyDescent="0.25">
      <c r="A78" s="26" t="s">
        <v>72</v>
      </c>
      <c r="B78" s="9"/>
      <c r="C78" s="10">
        <v>3100</v>
      </c>
    </row>
    <row r="79" spans="1:3" x14ac:dyDescent="0.25">
      <c r="A79" s="26" t="s">
        <v>73</v>
      </c>
      <c r="B79" s="10">
        <v>90</v>
      </c>
      <c r="C79" s="9"/>
    </row>
    <row r="80" spans="1:3" x14ac:dyDescent="0.25">
      <c r="A80" s="25" t="s">
        <v>74</v>
      </c>
      <c r="B80" s="9"/>
      <c r="C80" s="11">
        <v>1500</v>
      </c>
    </row>
    <row r="81" spans="1:3" x14ac:dyDescent="0.25">
      <c r="A81" s="26" t="s">
        <v>75</v>
      </c>
      <c r="B81" s="10">
        <v>1200</v>
      </c>
      <c r="C81" s="9"/>
    </row>
    <row r="82" spans="1:3" x14ac:dyDescent="0.25">
      <c r="A82" s="26" t="s">
        <v>76</v>
      </c>
      <c r="B82" s="10">
        <v>10000</v>
      </c>
      <c r="C82" s="9">
        <v>2050</v>
      </c>
    </row>
    <row r="83" spans="1:3" x14ac:dyDescent="0.25">
      <c r="A83" s="26" t="s">
        <v>77</v>
      </c>
      <c r="B83" s="9"/>
      <c r="C83" s="10">
        <v>2150</v>
      </c>
    </row>
    <row r="84" spans="1:3" x14ac:dyDescent="0.25">
      <c r="A84" s="26" t="s">
        <v>78</v>
      </c>
      <c r="B84" s="10"/>
      <c r="C84" s="10">
        <v>750</v>
      </c>
    </row>
    <row r="85" spans="1:3" x14ac:dyDescent="0.25">
      <c r="A85" s="25" t="s">
        <v>79</v>
      </c>
      <c r="B85" s="9"/>
      <c r="C85" s="9">
        <v>1450</v>
      </c>
    </row>
    <row r="86" spans="1:3" x14ac:dyDescent="0.25">
      <c r="A86" s="25" t="s">
        <v>80</v>
      </c>
      <c r="B86" s="9"/>
      <c r="C86" s="9">
        <v>550</v>
      </c>
    </row>
    <row r="87" spans="1:3" x14ac:dyDescent="0.25">
      <c r="A87" s="26" t="s">
        <v>81</v>
      </c>
      <c r="B87" s="10">
        <v>454.55</v>
      </c>
      <c r="C87" s="9"/>
    </row>
    <row r="88" spans="1:3" x14ac:dyDescent="0.25">
      <c r="A88" s="26" t="s">
        <v>82</v>
      </c>
      <c r="B88" s="10">
        <v>200</v>
      </c>
      <c r="C88" s="9"/>
    </row>
    <row r="89" spans="1:3" x14ac:dyDescent="0.25">
      <c r="A89" s="26" t="s">
        <v>83</v>
      </c>
      <c r="B89" s="9"/>
      <c r="C89" s="10">
        <v>250</v>
      </c>
    </row>
    <row r="90" spans="1:3" x14ac:dyDescent="0.25">
      <c r="A90" s="26" t="s">
        <v>84</v>
      </c>
      <c r="B90" s="10"/>
      <c r="C90" s="10">
        <v>50</v>
      </c>
    </row>
    <row r="91" spans="1:3" x14ac:dyDescent="0.25">
      <c r="A91" s="26" t="s">
        <v>85</v>
      </c>
      <c r="B91" s="10">
        <v>1000</v>
      </c>
      <c r="C91" s="10">
        <v>850</v>
      </c>
    </row>
    <row r="92" spans="1:3" x14ac:dyDescent="0.25">
      <c r="A92" s="26" t="s">
        <v>86</v>
      </c>
      <c r="B92" s="9"/>
      <c r="C92" s="10">
        <v>8350</v>
      </c>
    </row>
    <row r="93" spans="1:3" x14ac:dyDescent="0.25">
      <c r="A93" s="25" t="s">
        <v>87</v>
      </c>
      <c r="B93" s="9"/>
      <c r="C93" s="9">
        <v>26250</v>
      </c>
    </row>
    <row r="94" spans="1:3" x14ac:dyDescent="0.25">
      <c r="A94" s="26" t="s">
        <v>88</v>
      </c>
      <c r="B94" s="10"/>
      <c r="C94" s="10">
        <v>1200</v>
      </c>
    </row>
    <row r="95" spans="1:3" x14ac:dyDescent="0.25">
      <c r="A95" s="26" t="s">
        <v>89</v>
      </c>
      <c r="B95" s="10">
        <v>10000</v>
      </c>
      <c r="C95" s="10">
        <v>950</v>
      </c>
    </row>
    <row r="96" spans="1:3" x14ac:dyDescent="0.25">
      <c r="A96" s="25" t="s">
        <v>90</v>
      </c>
      <c r="B96" s="9"/>
      <c r="C96" s="9">
        <v>300</v>
      </c>
    </row>
    <row r="97" spans="1:3" x14ac:dyDescent="0.25">
      <c r="A97" s="26" t="s">
        <v>91</v>
      </c>
      <c r="B97" s="10">
        <v>7000</v>
      </c>
      <c r="C97" s="9"/>
    </row>
    <row r="98" spans="1:3" x14ac:dyDescent="0.25">
      <c r="A98" s="26" t="s">
        <v>92</v>
      </c>
      <c r="B98" s="9"/>
      <c r="C98" s="10">
        <v>850</v>
      </c>
    </row>
    <row r="99" spans="1:3" x14ac:dyDescent="0.25">
      <c r="A99" s="25" t="s">
        <v>93</v>
      </c>
      <c r="B99" s="9"/>
      <c r="C99" s="9">
        <v>500</v>
      </c>
    </row>
    <row r="100" spans="1:3" x14ac:dyDescent="0.25">
      <c r="A100" s="26" t="s">
        <v>94</v>
      </c>
      <c r="B100" s="9"/>
      <c r="C100" s="10">
        <v>1000</v>
      </c>
    </row>
    <row r="101" spans="1:3" x14ac:dyDescent="0.25">
      <c r="A101" s="26" t="s">
        <v>95</v>
      </c>
      <c r="B101" s="9"/>
      <c r="C101" s="10">
        <v>1400</v>
      </c>
    </row>
    <row r="102" spans="1:3" x14ac:dyDescent="0.25">
      <c r="A102" s="25" t="s">
        <v>96</v>
      </c>
      <c r="B102" s="9"/>
      <c r="C102" s="9">
        <v>100</v>
      </c>
    </row>
    <row r="103" spans="1:3" x14ac:dyDescent="0.25">
      <c r="A103" s="26" t="s">
        <v>97</v>
      </c>
      <c r="B103" s="10">
        <v>75</v>
      </c>
      <c r="C103" s="9"/>
    </row>
    <row r="104" spans="1:3" x14ac:dyDescent="0.25">
      <c r="A104" s="26" t="s">
        <v>98</v>
      </c>
      <c r="B104" s="10">
        <v>5348.78</v>
      </c>
      <c r="C104" s="9"/>
    </row>
    <row r="105" spans="1:3" x14ac:dyDescent="0.25">
      <c r="A105" s="25" t="s">
        <v>99</v>
      </c>
      <c r="B105" s="9"/>
      <c r="C105" s="9">
        <v>400</v>
      </c>
    </row>
    <row r="106" spans="1:3" x14ac:dyDescent="0.25">
      <c r="A106" s="26" t="s">
        <v>100</v>
      </c>
      <c r="B106" s="10">
        <v>3000</v>
      </c>
      <c r="C106" s="9"/>
    </row>
    <row r="107" spans="1:3" x14ac:dyDescent="0.25">
      <c r="A107" s="26" t="s">
        <v>101</v>
      </c>
      <c r="B107" s="10">
        <v>7500</v>
      </c>
      <c r="C107" s="9"/>
    </row>
    <row r="108" spans="1:3" x14ac:dyDescent="0.25">
      <c r="A108" s="25" t="s">
        <v>102</v>
      </c>
      <c r="B108" s="9">
        <v>7800</v>
      </c>
      <c r="C108" s="11">
        <v>1500</v>
      </c>
    </row>
    <row r="109" spans="1:3" x14ac:dyDescent="0.25">
      <c r="A109" s="26" t="s">
        <v>103</v>
      </c>
      <c r="B109" s="9"/>
      <c r="C109" s="10">
        <v>50</v>
      </c>
    </row>
    <row r="110" spans="1:3" x14ac:dyDescent="0.25">
      <c r="A110" s="26" t="s">
        <v>104</v>
      </c>
      <c r="B110" s="10">
        <v>100</v>
      </c>
      <c r="C110" s="9"/>
    </row>
    <row r="111" spans="1:3" x14ac:dyDescent="0.25">
      <c r="A111" s="26" t="s">
        <v>105</v>
      </c>
      <c r="B111" s="10">
        <v>50</v>
      </c>
      <c r="C111" s="9"/>
    </row>
    <row r="112" spans="1:3" x14ac:dyDescent="0.25">
      <c r="A112" s="26" t="s">
        <v>106</v>
      </c>
      <c r="B112" s="9"/>
      <c r="C112" s="10">
        <v>150</v>
      </c>
    </row>
    <row r="113" spans="1:3" x14ac:dyDescent="0.25">
      <c r="A113" s="26" t="s">
        <v>107</v>
      </c>
      <c r="B113" s="10">
        <f>200+160</f>
        <v>360</v>
      </c>
      <c r="C113" s="9"/>
    </row>
    <row r="114" spans="1:3" x14ac:dyDescent="0.25">
      <c r="A114" s="26" t="s">
        <v>108</v>
      </c>
      <c r="B114" s="10">
        <v>1000</v>
      </c>
      <c r="C114" s="9"/>
    </row>
    <row r="115" spans="1:3" x14ac:dyDescent="0.25">
      <c r="A115" s="26" t="s">
        <v>109</v>
      </c>
      <c r="B115" s="10">
        <v>400</v>
      </c>
      <c r="C115" s="9"/>
    </row>
    <row r="116" spans="1:3" x14ac:dyDescent="0.25">
      <c r="A116" s="26" t="s">
        <v>110</v>
      </c>
      <c r="B116" s="9"/>
      <c r="C116" s="10">
        <v>750</v>
      </c>
    </row>
    <row r="117" spans="1:3" x14ac:dyDescent="0.25">
      <c r="A117" s="25" t="s">
        <v>111</v>
      </c>
      <c r="B117" s="9"/>
      <c r="C117" s="9">
        <v>150</v>
      </c>
    </row>
    <row r="118" spans="1:3" x14ac:dyDescent="0.25">
      <c r="A118" s="26" t="s">
        <v>112</v>
      </c>
      <c r="B118" s="10">
        <v>100</v>
      </c>
      <c r="C118" s="9"/>
    </row>
    <row r="119" spans="1:3" x14ac:dyDescent="0.25">
      <c r="A119" s="25" t="s">
        <v>113</v>
      </c>
      <c r="B119" s="9"/>
      <c r="C119" s="9">
        <v>300</v>
      </c>
    </row>
    <row r="120" spans="1:3" x14ac:dyDescent="0.25">
      <c r="A120" s="26" t="s">
        <v>114</v>
      </c>
      <c r="B120" s="9"/>
      <c r="C120" s="10">
        <v>800</v>
      </c>
    </row>
    <row r="121" spans="1:3" x14ac:dyDescent="0.25">
      <c r="A121" s="26" t="s">
        <v>115</v>
      </c>
      <c r="B121" s="9"/>
      <c r="C121" s="10">
        <v>3750</v>
      </c>
    </row>
    <row r="122" spans="1:3" x14ac:dyDescent="0.25">
      <c r="A122" s="26" t="s">
        <v>116</v>
      </c>
      <c r="B122" s="9"/>
      <c r="C122" s="10">
        <v>6250</v>
      </c>
    </row>
    <row r="123" spans="1:3" x14ac:dyDescent="0.25">
      <c r="A123" s="26" t="s">
        <v>117</v>
      </c>
      <c r="B123" s="10">
        <v>408</v>
      </c>
      <c r="C123" s="9"/>
    </row>
    <row r="124" spans="1:3" x14ac:dyDescent="0.25">
      <c r="A124" s="26" t="s">
        <v>118</v>
      </c>
      <c r="B124" s="9"/>
      <c r="C124" s="10">
        <v>1900</v>
      </c>
    </row>
    <row r="125" spans="1:3" x14ac:dyDescent="0.25">
      <c r="A125" s="26" t="s">
        <v>119</v>
      </c>
      <c r="B125" s="10">
        <v>100</v>
      </c>
      <c r="C125" s="9"/>
    </row>
    <row r="126" spans="1:3" x14ac:dyDescent="0.25">
      <c r="A126" s="26" t="s">
        <v>120</v>
      </c>
      <c r="B126" s="10">
        <v>500</v>
      </c>
      <c r="C126" s="9"/>
    </row>
    <row r="127" spans="1:3" x14ac:dyDescent="0.25">
      <c r="A127" s="26" t="s">
        <v>121</v>
      </c>
      <c r="B127" s="10">
        <v>1581.78</v>
      </c>
      <c r="C127" s="9">
        <v>700</v>
      </c>
    </row>
    <row r="128" spans="1:3" x14ac:dyDescent="0.25">
      <c r="A128" s="29" t="s">
        <v>122</v>
      </c>
      <c r="B128" s="12"/>
      <c r="C128" s="11">
        <v>100</v>
      </c>
    </row>
    <row r="129" spans="1:3" x14ac:dyDescent="0.25">
      <c r="A129" s="25" t="s">
        <v>123</v>
      </c>
      <c r="B129" s="9"/>
      <c r="C129" s="9">
        <v>200</v>
      </c>
    </row>
    <row r="130" spans="1:3" x14ac:dyDescent="0.25">
      <c r="A130" s="26" t="s">
        <v>124</v>
      </c>
      <c r="B130" s="10">
        <v>9750</v>
      </c>
      <c r="C130" s="9"/>
    </row>
    <row r="131" spans="1:3" x14ac:dyDescent="0.25">
      <c r="A131" s="26" t="s">
        <v>125</v>
      </c>
      <c r="B131" s="9"/>
      <c r="C131" s="10">
        <v>1900</v>
      </c>
    </row>
    <row r="132" spans="1:3" x14ac:dyDescent="0.25">
      <c r="A132" s="26" t="s">
        <v>126</v>
      </c>
      <c r="B132" s="10">
        <v>200</v>
      </c>
      <c r="C132" s="9"/>
    </row>
    <row r="133" spans="1:3" x14ac:dyDescent="0.25">
      <c r="A133" s="26" t="s">
        <v>127</v>
      </c>
      <c r="B133" s="10">
        <v>50</v>
      </c>
      <c r="C133" s="9">
        <v>1200</v>
      </c>
    </row>
    <row r="134" spans="1:3" x14ac:dyDescent="0.25">
      <c r="A134" s="26" t="s">
        <v>128</v>
      </c>
      <c r="B134" s="10">
        <v>100</v>
      </c>
      <c r="C134" s="9"/>
    </row>
    <row r="135" spans="1:3" x14ac:dyDescent="0.25">
      <c r="A135" s="29" t="s">
        <v>129</v>
      </c>
      <c r="B135" s="12"/>
      <c r="C135" s="11">
        <v>350</v>
      </c>
    </row>
    <row r="136" spans="1:3" x14ac:dyDescent="0.25">
      <c r="A136" s="26" t="s">
        <v>130</v>
      </c>
      <c r="B136" s="9"/>
      <c r="C136" s="10">
        <v>400</v>
      </c>
    </row>
    <row r="137" spans="1:3" x14ac:dyDescent="0.25">
      <c r="A137" s="26" t="s">
        <v>131</v>
      </c>
      <c r="B137" s="9"/>
      <c r="C137" s="10">
        <v>200</v>
      </c>
    </row>
    <row r="138" spans="1:3" x14ac:dyDescent="0.25">
      <c r="A138" s="26" t="s">
        <v>132</v>
      </c>
      <c r="B138" s="10"/>
      <c r="C138" s="10">
        <v>150</v>
      </c>
    </row>
    <row r="139" spans="1:3" x14ac:dyDescent="0.25">
      <c r="A139" s="26" t="s">
        <v>133</v>
      </c>
      <c r="B139" s="9"/>
      <c r="C139" s="10">
        <v>1050</v>
      </c>
    </row>
    <row r="140" spans="1:3" x14ac:dyDescent="0.25">
      <c r="A140" s="26" t="s">
        <v>134</v>
      </c>
      <c r="B140" s="9">
        <v>5000</v>
      </c>
      <c r="C140" s="10">
        <v>800</v>
      </c>
    </row>
    <row r="141" spans="1:3" x14ac:dyDescent="0.25">
      <c r="A141" s="29" t="s">
        <v>135</v>
      </c>
      <c r="B141" s="12"/>
      <c r="C141" s="11">
        <v>50</v>
      </c>
    </row>
    <row r="142" spans="1:3" x14ac:dyDescent="0.25">
      <c r="A142" s="26" t="s">
        <v>136</v>
      </c>
      <c r="B142" s="10">
        <v>25</v>
      </c>
      <c r="C142" s="9"/>
    </row>
    <row r="143" spans="1:3" x14ac:dyDescent="0.25">
      <c r="A143" s="26" t="s">
        <v>137</v>
      </c>
      <c r="B143" s="9"/>
      <c r="C143" s="10">
        <v>1700</v>
      </c>
    </row>
    <row r="144" spans="1:3" x14ac:dyDescent="0.25">
      <c r="A144" s="26" t="s">
        <v>138</v>
      </c>
      <c r="B144" s="9"/>
      <c r="C144" s="10">
        <v>350</v>
      </c>
    </row>
    <row r="145" spans="1:3" x14ac:dyDescent="0.25">
      <c r="A145" s="26" t="s">
        <v>138</v>
      </c>
      <c r="B145" s="9"/>
      <c r="C145" s="10">
        <v>150</v>
      </c>
    </row>
    <row r="146" spans="1:3" x14ac:dyDescent="0.25">
      <c r="A146" s="26" t="s">
        <v>138</v>
      </c>
      <c r="B146" s="9"/>
      <c r="C146" s="10">
        <v>350</v>
      </c>
    </row>
    <row r="147" spans="1:3" x14ac:dyDescent="0.25">
      <c r="A147" s="26" t="s">
        <v>139</v>
      </c>
      <c r="B147" s="10">
        <v>690.4</v>
      </c>
      <c r="C147" s="9"/>
    </row>
    <row r="148" spans="1:3" x14ac:dyDescent="0.25">
      <c r="A148" s="26" t="s">
        <v>140</v>
      </c>
      <c r="B148" s="9"/>
      <c r="C148" s="10">
        <v>1000</v>
      </c>
    </row>
    <row r="149" spans="1:3" x14ac:dyDescent="0.25">
      <c r="A149" s="26" t="s">
        <v>141</v>
      </c>
      <c r="B149" s="10">
        <v>600</v>
      </c>
      <c r="C149" s="9"/>
    </row>
    <row r="150" spans="1:3" x14ac:dyDescent="0.25">
      <c r="A150" s="25" t="s">
        <v>142</v>
      </c>
      <c r="B150" s="9"/>
      <c r="C150" s="9">
        <v>100</v>
      </c>
    </row>
    <row r="151" spans="1:3" x14ac:dyDescent="0.25">
      <c r="A151" s="26" t="s">
        <v>143</v>
      </c>
      <c r="B151" s="10">
        <v>30</v>
      </c>
      <c r="C151" s="9"/>
    </row>
    <row r="152" spans="1:3" x14ac:dyDescent="0.25">
      <c r="A152" s="25" t="s">
        <v>144</v>
      </c>
      <c r="B152" s="9"/>
      <c r="C152" s="9">
        <v>100</v>
      </c>
    </row>
    <row r="153" spans="1:3" x14ac:dyDescent="0.25">
      <c r="A153" s="26" t="s">
        <v>145</v>
      </c>
      <c r="B153" s="10">
        <v>500</v>
      </c>
      <c r="C153" s="9"/>
    </row>
    <row r="154" spans="1:3" x14ac:dyDescent="0.25">
      <c r="A154" s="25" t="s">
        <v>146</v>
      </c>
      <c r="B154" s="9"/>
      <c r="C154" s="9">
        <v>2150</v>
      </c>
    </row>
    <row r="155" spans="1:3" x14ac:dyDescent="0.25">
      <c r="A155" s="25" t="s">
        <v>147</v>
      </c>
      <c r="B155" s="9"/>
      <c r="C155" s="9">
        <v>100</v>
      </c>
    </row>
    <row r="156" spans="1:3" x14ac:dyDescent="0.25">
      <c r="A156" s="26" t="s">
        <v>148</v>
      </c>
      <c r="B156" s="9"/>
      <c r="C156" s="10">
        <v>3350</v>
      </c>
    </row>
    <row r="157" spans="1:3" x14ac:dyDescent="0.25">
      <c r="A157" s="26" t="s">
        <v>149</v>
      </c>
      <c r="B157" s="9"/>
      <c r="C157" s="10">
        <v>1300</v>
      </c>
    </row>
    <row r="158" spans="1:3" x14ac:dyDescent="0.25">
      <c r="A158" s="26" t="s">
        <v>150</v>
      </c>
      <c r="B158" s="9"/>
      <c r="C158" s="10">
        <v>2200</v>
      </c>
    </row>
    <row r="159" spans="1:3" x14ac:dyDescent="0.25">
      <c r="A159" s="13"/>
      <c r="B159" s="14"/>
      <c r="C159" s="14"/>
    </row>
    <row r="160" spans="1:3" x14ac:dyDescent="0.25">
      <c r="B160" s="9"/>
      <c r="C160" s="9"/>
    </row>
    <row r="161" spans="1:3" ht="18.75" x14ac:dyDescent="0.3">
      <c r="A161" s="8" t="s">
        <v>153</v>
      </c>
      <c r="B161" s="21">
        <v>231229</v>
      </c>
      <c r="C161" s="21"/>
    </row>
    <row r="162" spans="1:3" x14ac:dyDescent="0.25">
      <c r="A162" s="13"/>
      <c r="B162" s="13"/>
      <c r="C162" s="13"/>
    </row>
    <row r="164" spans="1:3" ht="18.75" x14ac:dyDescent="0.3">
      <c r="A164" s="18" t="s">
        <v>151</v>
      </c>
      <c r="B164" s="23">
        <f>+B161+B29</f>
        <v>315577</v>
      </c>
      <c r="C164" s="23"/>
    </row>
    <row r="165" spans="1:3" x14ac:dyDescent="0.25">
      <c r="A165" s="13"/>
      <c r="B165" s="13"/>
      <c r="C165" s="13"/>
    </row>
  </sheetData>
  <sortState xmlns:xlrd2="http://schemas.microsoft.com/office/spreadsheetml/2017/richdata2" ref="A6:C26">
    <sortCondition ref="A6:A26"/>
  </sortState>
  <mergeCells count="4">
    <mergeCell ref="A1:C1"/>
    <mergeCell ref="B29:C29"/>
    <mergeCell ref="B161:C161"/>
    <mergeCell ref="B164:C1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Annette</cp:lastModifiedBy>
  <dcterms:created xsi:type="dcterms:W3CDTF">2024-03-19T05:05:17Z</dcterms:created>
  <dcterms:modified xsi:type="dcterms:W3CDTF">2024-03-20T22:36:13Z</dcterms:modified>
</cp:coreProperties>
</file>